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5600" windowHeight="92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V54" i="1"/>
  <c r="V53"/>
  <c r="V52"/>
  <c r="V51"/>
  <c r="V50"/>
  <c r="V49"/>
  <c r="V48"/>
  <c r="V47"/>
  <c r="V46"/>
  <c r="V45"/>
  <c r="V44"/>
  <c r="V41"/>
  <c r="V35"/>
  <c r="V34"/>
  <c r="V33"/>
  <c r="V32"/>
  <c r="V31"/>
  <c r="V30"/>
  <c r="V29"/>
  <c r="V28"/>
  <c r="V27"/>
  <c r="V26"/>
  <c r="V25"/>
  <c r="V24"/>
  <c r="V23"/>
  <c r="V22"/>
  <c r="V21"/>
  <c r="V19"/>
  <c r="V18"/>
  <c r="V17"/>
  <c r="V16"/>
  <c r="V15"/>
  <c r="V14"/>
  <c r="V13"/>
  <c r="V12"/>
  <c r="V11"/>
  <c r="V10"/>
  <c r="V9"/>
  <c r="V8"/>
  <c r="V7"/>
  <c r="V6"/>
  <c r="V5"/>
  <c r="V4"/>
  <c r="V3"/>
  <c r="V2"/>
  <c r="S32"/>
  <c r="L48"/>
  <c r="L54" s="1"/>
  <c r="Q50"/>
  <c r="Q48" s="1"/>
  <c r="Q54" s="1"/>
  <c r="K50"/>
  <c r="K48" s="1"/>
  <c r="K54" s="1"/>
  <c r="H50"/>
  <c r="H48" s="1"/>
  <c r="H54" s="1"/>
  <c r="E50"/>
  <c r="E48" s="1"/>
  <c r="E54" s="1"/>
  <c r="Q44"/>
  <c r="P44"/>
  <c r="P54" s="1"/>
  <c r="H44"/>
  <c r="S36"/>
  <c r="U20"/>
  <c r="U36" s="1"/>
  <c r="T20"/>
  <c r="Q20"/>
  <c r="N20"/>
  <c r="N36" s="1"/>
  <c r="M20"/>
  <c r="M36" s="1"/>
  <c r="K20"/>
  <c r="I20"/>
  <c r="I36" s="1"/>
  <c r="F20"/>
  <c r="F36" s="1"/>
  <c r="D20"/>
  <c r="D36" s="1"/>
  <c r="C20"/>
  <c r="C36" s="1"/>
  <c r="B22"/>
  <c r="B20" s="1"/>
  <c r="V20" s="1"/>
  <c r="T32"/>
  <c r="Q32"/>
  <c r="L32"/>
  <c r="K32"/>
  <c r="B32"/>
  <c r="U10"/>
  <c r="T10"/>
  <c r="T18" s="1"/>
  <c r="S10"/>
  <c r="S18" s="1"/>
  <c r="O10"/>
  <c r="O18" s="1"/>
  <c r="N10"/>
  <c r="N18" s="1"/>
  <c r="M10"/>
  <c r="J10"/>
  <c r="J18" s="1"/>
  <c r="I10"/>
  <c r="I18" s="1"/>
  <c r="H10"/>
  <c r="H18" s="1"/>
  <c r="G10"/>
  <c r="F10"/>
  <c r="E10"/>
  <c r="D10"/>
  <c r="C10"/>
  <c r="B10"/>
  <c r="U2"/>
  <c r="R2"/>
  <c r="R18" s="1"/>
  <c r="Q2"/>
  <c r="Q18" s="1"/>
  <c r="M2"/>
  <c r="G2"/>
  <c r="F2"/>
  <c r="E2"/>
  <c r="D2"/>
  <c r="C2"/>
  <c r="B2"/>
  <c r="G18" l="1"/>
  <c r="G38" s="1"/>
  <c r="B18"/>
  <c r="K36"/>
  <c r="K38" s="1"/>
  <c r="T36"/>
  <c r="T38" s="1"/>
  <c r="Q36"/>
  <c r="Q38" s="1"/>
  <c r="O38"/>
  <c r="H38"/>
  <c r="L36"/>
  <c r="L38" s="1"/>
  <c r="B36"/>
  <c r="I38"/>
  <c r="J38"/>
  <c r="S38"/>
  <c r="R38"/>
  <c r="N38"/>
  <c r="F18"/>
  <c r="F38" s="1"/>
  <c r="D18"/>
  <c r="D38" s="1"/>
  <c r="E18"/>
  <c r="E38" s="1"/>
  <c r="U18"/>
  <c r="U38" s="1"/>
  <c r="C18"/>
  <c r="C38" s="1"/>
  <c r="M18"/>
  <c r="M38" s="1"/>
  <c r="B38" l="1"/>
  <c r="V38" s="1"/>
  <c r="V56" s="1"/>
  <c r="V36"/>
</calcChain>
</file>

<file path=xl/comments1.xml><?xml version="1.0" encoding="utf-8"?>
<comments xmlns="http://schemas.openxmlformats.org/spreadsheetml/2006/main">
  <authors>
    <author>gburch</author>
  </authors>
  <commentList>
    <comment ref="U21" authorId="0">
      <text>
        <r>
          <rPr>
            <b/>
            <sz val="9"/>
            <color indexed="81"/>
            <rFont val="Tahoma"/>
            <family val="2"/>
          </rPr>
          <t>gburch: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[the]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gburch: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2 - [the]</t>
        </r>
      </text>
    </comment>
    <comment ref="D27" authorId="0">
      <text>
        <r>
          <rPr>
            <b/>
            <sz val="9"/>
            <color indexed="81"/>
            <rFont val="Tahoma"/>
            <family val="2"/>
          </rPr>
          <t>gburch: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1 - [the]</t>
        </r>
      </text>
    </comment>
    <comment ref="L53" authorId="0">
      <text>
        <r>
          <rPr>
            <b/>
            <sz val="9"/>
            <color indexed="81"/>
            <rFont val="Tahoma"/>
            <family val="2"/>
          </rPr>
          <t>gburch: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Phi.2:10 - those bowing the knee: 1) </t>
        </r>
        <r>
          <rPr>
            <b/>
            <sz val="12"/>
            <color indexed="81"/>
            <rFont val="Tahoma"/>
            <family val="2"/>
          </rPr>
          <t>above-heavenlies</t>
        </r>
        <r>
          <rPr>
            <sz val="12"/>
            <color indexed="81"/>
            <rFont val="Tahoma"/>
            <family val="2"/>
          </rPr>
          <t xml:space="preserve">, 2) </t>
        </r>
        <r>
          <rPr>
            <i/>
            <sz val="12"/>
            <color indexed="81"/>
            <rFont val="Tahoma"/>
            <family val="2"/>
          </rPr>
          <t>earthlies</t>
        </r>
        <r>
          <rPr>
            <sz val="12"/>
            <color indexed="81"/>
            <rFont val="Tahoma"/>
            <family val="2"/>
          </rPr>
          <t xml:space="preserve">, 3) </t>
        </r>
        <r>
          <rPr>
            <i/>
            <sz val="12"/>
            <color indexed="81"/>
            <rFont val="Tahoma"/>
            <family val="2"/>
          </rPr>
          <t>under-earthlies</t>
        </r>
      </text>
    </comment>
  </commentList>
</comments>
</file>

<file path=xl/sharedStrings.xml><?xml version="1.0" encoding="utf-8"?>
<sst xmlns="http://schemas.openxmlformats.org/spreadsheetml/2006/main" count="71" uniqueCount="57">
  <si>
    <t>Mat.</t>
  </si>
  <si>
    <t>Mar.</t>
  </si>
  <si>
    <t>Luk.</t>
  </si>
  <si>
    <t>Joh.</t>
  </si>
  <si>
    <t>Acts</t>
  </si>
  <si>
    <t>Rom.</t>
  </si>
  <si>
    <t>1 Co.</t>
  </si>
  <si>
    <t>2 Co.</t>
  </si>
  <si>
    <t>Gal.</t>
  </si>
  <si>
    <t>Eph.</t>
  </si>
  <si>
    <t>Phi.</t>
  </si>
  <si>
    <t>Col.</t>
  </si>
  <si>
    <t>1 Th.</t>
  </si>
  <si>
    <t>2 Th.</t>
  </si>
  <si>
    <t>Heb.</t>
  </si>
  <si>
    <t>Jam.</t>
  </si>
  <si>
    <t>1 Pe.</t>
  </si>
  <si>
    <t>2 Pe.</t>
  </si>
  <si>
    <t>Rev.</t>
  </si>
  <si>
    <t>the heaven</t>
  </si>
  <si>
    <t>no prep.</t>
  </si>
  <si>
    <t>en</t>
  </si>
  <si>
    <t>eis</t>
  </si>
  <si>
    <t>ek</t>
  </si>
  <si>
    <t>apo</t>
  </si>
  <si>
    <t>hupo</t>
  </si>
  <si>
    <t>achri</t>
  </si>
  <si>
    <t>heaven</t>
  </si>
  <si>
    <t>heos</t>
  </si>
  <si>
    <t>the heavens</t>
  </si>
  <si>
    <t>the kingdom of…</t>
  </si>
  <si>
    <t>epi-dat.</t>
  </si>
  <si>
    <t>huperano</t>
  </si>
  <si>
    <t>heavens</t>
  </si>
  <si>
    <t>TOTAL HEAVEN:</t>
  </si>
  <si>
    <t>TOTAL HEAVENS:</t>
  </si>
  <si>
    <t>TOTAL - HEAVEN(S):</t>
  </si>
  <si>
    <t>en the kingdom of…</t>
  </si>
  <si>
    <t>eis the kingdom of…</t>
  </si>
  <si>
    <t>dia (acc.) the kingdom of…</t>
  </si>
  <si>
    <t>the kingdom of (no prep.)…</t>
  </si>
  <si>
    <t>the heavenly (s.)</t>
  </si>
  <si>
    <t>heavenly (pl.)</t>
  </si>
  <si>
    <t>heavenly (s.)</t>
  </si>
  <si>
    <t>2 Tim.</t>
  </si>
  <si>
    <t>the heavenlies (pl.)</t>
  </si>
  <si>
    <t>the heavenlies - no prep.</t>
  </si>
  <si>
    <t>in (en) the heavenlies</t>
  </si>
  <si>
    <t>heavenlies (pl.)</t>
  </si>
  <si>
    <t>Epouranios</t>
  </si>
  <si>
    <t>Ouranios</t>
  </si>
  <si>
    <t>Tot.</t>
  </si>
  <si>
    <t>TOTAL REGARDING-HEAVENLY:</t>
  </si>
  <si>
    <r>
      <rPr>
        <i/>
        <sz val="11"/>
        <color theme="1"/>
        <rFont val="Times New Roman"/>
        <family val="1"/>
      </rPr>
      <t>the heavenly</t>
    </r>
    <r>
      <rPr>
        <sz val="11"/>
        <color theme="1"/>
        <rFont val="Times New Roman"/>
        <family val="2"/>
      </rPr>
      <t xml:space="preserve"> (adj.)</t>
    </r>
  </si>
  <si>
    <r>
      <rPr>
        <i/>
        <sz val="11"/>
        <color theme="1"/>
        <rFont val="Times New Roman"/>
        <family val="1"/>
      </rPr>
      <t>regarding-heavenly</t>
    </r>
    <r>
      <rPr>
        <sz val="11"/>
        <color theme="1"/>
        <rFont val="Times New Roman"/>
        <family val="2"/>
      </rPr>
      <t xml:space="preserve"> (</t>
    </r>
    <r>
      <rPr>
        <b/>
        <sz val="11"/>
        <color rgb="FF7030A0"/>
        <rFont val="Times New Roman"/>
        <family val="1"/>
      </rPr>
      <t>adj.</t>
    </r>
    <r>
      <rPr>
        <sz val="11"/>
        <color theme="1"/>
        <rFont val="Times New Roman"/>
        <family val="2"/>
      </rPr>
      <t>)</t>
    </r>
  </si>
  <si>
    <r>
      <rPr>
        <i/>
        <sz val="11"/>
        <color theme="1"/>
        <rFont val="Times New Roman"/>
        <family val="1"/>
      </rPr>
      <t>regarding-heavenly</t>
    </r>
    <r>
      <rPr>
        <sz val="11"/>
        <color theme="1"/>
        <rFont val="Times New Roman"/>
        <family val="2"/>
      </rPr>
      <t xml:space="preserve"> (</t>
    </r>
    <r>
      <rPr>
        <b/>
        <sz val="11"/>
        <color rgb="FF00B050"/>
        <rFont val="Times New Roman"/>
        <family val="1"/>
      </rPr>
      <t>n.</t>
    </r>
    <r>
      <rPr>
        <sz val="11"/>
        <color theme="1"/>
        <rFont val="Times New Roman"/>
        <family val="2"/>
      </rPr>
      <t>)</t>
    </r>
  </si>
  <si>
    <t>Grand Total:</t>
  </si>
</sst>
</file>

<file path=xl/styles.xml><?xml version="1.0" encoding="utf-8"?>
<styleSheet xmlns="http://schemas.openxmlformats.org/spreadsheetml/2006/main">
  <fonts count="22"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b/>
      <sz val="11"/>
      <color theme="9" tint="-0.249977111117893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Tahoma"/>
      <family val="2"/>
    </font>
    <font>
      <b/>
      <sz val="11"/>
      <color rgb="FFFF0000"/>
      <name val="Times New Roman"/>
      <family val="1"/>
    </font>
    <font>
      <b/>
      <i/>
      <sz val="11"/>
      <color rgb="FFC00000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Times New Roman"/>
      <family val="2"/>
    </font>
    <font>
      <sz val="11"/>
      <color rgb="FF00B050"/>
      <name val="Times New Roman"/>
      <family val="2"/>
    </font>
    <font>
      <b/>
      <sz val="11"/>
      <color rgb="FF00B050"/>
      <name val="Times New Roman"/>
      <family val="1"/>
    </font>
    <font>
      <b/>
      <sz val="11"/>
      <color rgb="FF0070C0"/>
      <name val="Times New Roman"/>
      <family val="1"/>
    </font>
    <font>
      <b/>
      <sz val="12"/>
      <color indexed="81"/>
      <name val="Tahoma"/>
      <family val="2"/>
    </font>
    <font>
      <i/>
      <sz val="12"/>
      <color indexed="81"/>
      <name val="Tahoma"/>
      <family val="2"/>
    </font>
    <font>
      <i/>
      <sz val="11"/>
      <color theme="1"/>
      <name val="Times New Roman"/>
      <family val="1"/>
    </font>
    <font>
      <sz val="11"/>
      <name val="Times New Roman"/>
      <family val="2"/>
    </font>
    <font>
      <b/>
      <sz val="11"/>
      <name val="Times New Roman"/>
      <family val="2"/>
    </font>
    <font>
      <b/>
      <sz val="11"/>
      <color theme="9" tint="-0.249977111117893"/>
      <name val="Times New Roman"/>
      <family val="2"/>
    </font>
    <font>
      <b/>
      <sz val="11"/>
      <color rgb="FF7030A0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ED8F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textRotation="90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2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0" fontId="2" fillId="0" borderId="2" xfId="0" applyFont="1" applyBorder="1"/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Border="1"/>
    <xf numFmtId="0" fontId="2" fillId="0" borderId="0" xfId="0" applyFont="1" applyBorder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3" xfId="0" applyBorder="1"/>
    <xf numFmtId="0" fontId="2" fillId="0" borderId="3" xfId="0" applyFont="1" applyBorder="1"/>
    <xf numFmtId="0" fontId="7" fillId="0" borderId="0" xfId="0" applyFont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11" fillId="0" borderId="3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6" fillId="0" borderId="0" xfId="0" applyFont="1"/>
    <xf numFmtId="0" fontId="6" fillId="0" borderId="1" xfId="0" applyFont="1" applyBorder="1"/>
    <xf numFmtId="0" fontId="12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0" fontId="6" fillId="0" borderId="2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1" xfId="0" applyFont="1" applyBorder="1"/>
    <xf numFmtId="0" fontId="7" fillId="0" borderId="1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0" fillId="2" borderId="0" xfId="0" applyFill="1"/>
    <xf numFmtId="0" fontId="2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20" fillId="0" borderId="0" xfId="0" applyFont="1" applyFill="1" applyBorder="1"/>
    <xf numFmtId="0" fontId="11" fillId="3" borderId="3" xfId="0" applyFont="1" applyFill="1" applyBorder="1"/>
    <xf numFmtId="0" fontId="21" fillId="0" borderId="0" xfId="0" applyFont="1"/>
    <xf numFmtId="0" fontId="2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ED8F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8"/>
  <sheetViews>
    <sheetView tabSelected="1" workbookViewId="0">
      <pane xSplit="1" ySplit="1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29.140625" customWidth="1"/>
    <col min="2" max="10" width="4.7109375" customWidth="1"/>
    <col min="11" max="13" width="4.7109375" style="5" customWidth="1"/>
    <col min="14" max="21" width="4.7109375" customWidth="1"/>
    <col min="22" max="22" width="5.7109375" customWidth="1"/>
  </cols>
  <sheetData>
    <row r="1" spans="1:22" ht="36.7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4" t="s">
        <v>9</v>
      </c>
      <c r="L1" s="4" t="s">
        <v>10</v>
      </c>
      <c r="M1" s="4" t="s">
        <v>11</v>
      </c>
      <c r="N1" s="1" t="s">
        <v>12</v>
      </c>
      <c r="O1" s="1" t="s">
        <v>13</v>
      </c>
      <c r="P1" s="4" t="s">
        <v>44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51</v>
      </c>
    </row>
    <row r="2" spans="1:22">
      <c r="A2" s="39" t="s">
        <v>19</v>
      </c>
      <c r="B2" s="41">
        <f>SUM(B3:B9)</f>
        <v>17</v>
      </c>
      <c r="C2" s="41">
        <f t="shared" ref="C2:U2" si="0">SUM(C3:C9)</f>
        <v>8</v>
      </c>
      <c r="D2" s="41">
        <f t="shared" si="0"/>
        <v>20</v>
      </c>
      <c r="E2" s="41">
        <f t="shared" si="0"/>
        <v>16</v>
      </c>
      <c r="F2" s="41">
        <f t="shared" si="0"/>
        <v>22</v>
      </c>
      <c r="G2" s="41">
        <f t="shared" si="0"/>
        <v>1</v>
      </c>
      <c r="H2" s="41"/>
      <c r="I2" s="41"/>
      <c r="J2" s="41"/>
      <c r="K2" s="42"/>
      <c r="L2" s="42"/>
      <c r="M2" s="42">
        <f t="shared" si="0"/>
        <v>1</v>
      </c>
      <c r="N2" s="41"/>
      <c r="O2" s="41"/>
      <c r="P2" s="42"/>
      <c r="Q2" s="41">
        <f t="shared" si="0"/>
        <v>3</v>
      </c>
      <c r="R2" s="41">
        <f t="shared" si="0"/>
        <v>2</v>
      </c>
      <c r="S2" s="41"/>
      <c r="T2" s="41"/>
      <c r="U2" s="41">
        <f t="shared" si="0"/>
        <v>49</v>
      </c>
      <c r="V2" s="41">
        <f>SUM(B2:U2)</f>
        <v>139</v>
      </c>
    </row>
    <row r="3" spans="1:22">
      <c r="A3" s="2" t="s">
        <v>20</v>
      </c>
      <c r="B3">
        <v>11</v>
      </c>
      <c r="C3">
        <v>3</v>
      </c>
      <c r="D3">
        <v>9</v>
      </c>
      <c r="E3">
        <v>1</v>
      </c>
      <c r="F3">
        <v>7</v>
      </c>
      <c r="P3" s="5"/>
      <c r="Q3">
        <v>2</v>
      </c>
      <c r="R3">
        <v>2</v>
      </c>
      <c r="U3">
        <v>11</v>
      </c>
      <c r="V3">
        <f t="shared" ref="V3:V54" si="1">SUM(B3:U3)</f>
        <v>46</v>
      </c>
    </row>
    <row r="4" spans="1:22">
      <c r="A4" s="2" t="s">
        <v>21</v>
      </c>
      <c r="B4">
        <v>3</v>
      </c>
      <c r="D4">
        <v>2</v>
      </c>
      <c r="F4">
        <v>1</v>
      </c>
      <c r="P4" s="5"/>
      <c r="U4">
        <v>18</v>
      </c>
      <c r="V4">
        <f t="shared" si="1"/>
        <v>24</v>
      </c>
    </row>
    <row r="5" spans="1:22">
      <c r="A5" s="2" t="s">
        <v>22</v>
      </c>
      <c r="B5">
        <v>1</v>
      </c>
      <c r="C5">
        <v>3</v>
      </c>
      <c r="D5">
        <v>6</v>
      </c>
      <c r="E5">
        <v>2</v>
      </c>
      <c r="F5">
        <v>7</v>
      </c>
      <c r="G5">
        <v>1</v>
      </c>
      <c r="P5" s="5"/>
      <c r="Q5">
        <v>1</v>
      </c>
      <c r="U5">
        <v>2</v>
      </c>
      <c r="V5">
        <f t="shared" si="1"/>
        <v>23</v>
      </c>
    </row>
    <row r="6" spans="1:22">
      <c r="A6" s="2" t="s">
        <v>23</v>
      </c>
      <c r="B6">
        <v>1</v>
      </c>
      <c r="C6">
        <v>1</v>
      </c>
      <c r="D6">
        <v>1</v>
      </c>
      <c r="E6">
        <v>12</v>
      </c>
      <c r="F6">
        <v>5</v>
      </c>
      <c r="P6" s="5"/>
      <c r="U6">
        <v>17</v>
      </c>
      <c r="V6">
        <f t="shared" si="1"/>
        <v>37</v>
      </c>
    </row>
    <row r="7" spans="1:22">
      <c r="A7" s="2" t="s">
        <v>24</v>
      </c>
      <c r="B7">
        <v>1</v>
      </c>
      <c r="C7">
        <v>1</v>
      </c>
      <c r="D7">
        <v>1</v>
      </c>
      <c r="E7">
        <v>1</v>
      </c>
      <c r="P7" s="5"/>
      <c r="V7">
        <f t="shared" si="1"/>
        <v>4</v>
      </c>
    </row>
    <row r="8" spans="1:22">
      <c r="A8" s="2" t="s">
        <v>25</v>
      </c>
      <c r="D8">
        <v>1</v>
      </c>
      <c r="F8">
        <v>2</v>
      </c>
      <c r="M8" s="5">
        <v>1</v>
      </c>
      <c r="P8" s="5"/>
      <c r="V8">
        <f t="shared" si="1"/>
        <v>4</v>
      </c>
    </row>
    <row r="9" spans="1:22">
      <c r="A9" s="36" t="s">
        <v>26</v>
      </c>
      <c r="B9" s="7"/>
      <c r="C9" s="7"/>
      <c r="D9" s="7"/>
      <c r="E9" s="7"/>
      <c r="F9" s="7"/>
      <c r="G9" s="7"/>
      <c r="H9" s="7"/>
      <c r="I9" s="7"/>
      <c r="J9" s="7"/>
      <c r="K9" s="8"/>
      <c r="L9" s="8"/>
      <c r="M9" s="8"/>
      <c r="N9" s="7"/>
      <c r="O9" s="7"/>
      <c r="P9" s="8"/>
      <c r="Q9" s="7"/>
      <c r="R9" s="7"/>
      <c r="S9" s="7"/>
      <c r="T9" s="7"/>
      <c r="U9" s="37">
        <v>1</v>
      </c>
      <c r="V9" s="7">
        <f t="shared" si="1"/>
        <v>1</v>
      </c>
    </row>
    <row r="10" spans="1:22">
      <c r="A10" s="40" t="s">
        <v>27</v>
      </c>
      <c r="B10" s="43">
        <f>SUM(B11:B17)</f>
        <v>10</v>
      </c>
      <c r="C10" s="43">
        <f t="shared" ref="C10:U10" si="2">SUM(C11:C17)</f>
        <v>5</v>
      </c>
      <c r="D10" s="43">
        <f t="shared" si="2"/>
        <v>11</v>
      </c>
      <c r="E10" s="43">
        <f t="shared" si="2"/>
        <v>2</v>
      </c>
      <c r="F10" s="43">
        <f t="shared" si="2"/>
        <v>2</v>
      </c>
      <c r="G10" s="43">
        <f t="shared" si="2"/>
        <v>1</v>
      </c>
      <c r="H10" s="43">
        <f t="shared" si="2"/>
        <v>2</v>
      </c>
      <c r="I10" s="43">
        <f t="shared" si="2"/>
        <v>2</v>
      </c>
      <c r="J10" s="43">
        <f t="shared" si="2"/>
        <v>1</v>
      </c>
      <c r="K10" s="44"/>
      <c r="L10" s="44"/>
      <c r="M10" s="45">
        <f t="shared" si="2"/>
        <v>1</v>
      </c>
      <c r="N10" s="43">
        <f t="shared" si="2"/>
        <v>1</v>
      </c>
      <c r="O10" s="43">
        <f t="shared" si="2"/>
        <v>1</v>
      </c>
      <c r="P10" s="44"/>
      <c r="Q10" s="43"/>
      <c r="R10" s="43"/>
      <c r="S10" s="43">
        <f t="shared" si="2"/>
        <v>2</v>
      </c>
      <c r="T10" s="43">
        <f t="shared" si="2"/>
        <v>1</v>
      </c>
      <c r="U10" s="43">
        <f t="shared" si="2"/>
        <v>2</v>
      </c>
      <c r="V10" s="43">
        <f t="shared" si="1"/>
        <v>44</v>
      </c>
    </row>
    <row r="11" spans="1:22">
      <c r="A11" s="2" t="s">
        <v>20</v>
      </c>
      <c r="C11">
        <v>1</v>
      </c>
      <c r="F11">
        <v>2</v>
      </c>
      <c r="P11" s="5"/>
      <c r="U11">
        <v>2</v>
      </c>
      <c r="V11">
        <f t="shared" si="1"/>
        <v>5</v>
      </c>
    </row>
    <row r="12" spans="1:22">
      <c r="A12" s="2" t="s">
        <v>21</v>
      </c>
      <c r="B12">
        <v>6</v>
      </c>
      <c r="C12">
        <v>2</v>
      </c>
      <c r="D12">
        <v>1</v>
      </c>
      <c r="H12">
        <v>1</v>
      </c>
      <c r="M12" s="5">
        <v>1</v>
      </c>
      <c r="P12" s="5"/>
      <c r="V12">
        <f t="shared" si="1"/>
        <v>11</v>
      </c>
    </row>
    <row r="13" spans="1:22">
      <c r="A13" s="2" t="s">
        <v>22</v>
      </c>
      <c r="P13" s="5"/>
      <c r="S13">
        <v>1</v>
      </c>
      <c r="V13">
        <f t="shared" si="1"/>
        <v>1</v>
      </c>
    </row>
    <row r="14" spans="1:22">
      <c r="A14" s="2" t="s">
        <v>23</v>
      </c>
      <c r="B14">
        <v>3</v>
      </c>
      <c r="C14">
        <v>2</v>
      </c>
      <c r="D14">
        <v>5</v>
      </c>
      <c r="E14">
        <v>2</v>
      </c>
      <c r="H14">
        <v>1</v>
      </c>
      <c r="I14">
        <v>1</v>
      </c>
      <c r="J14">
        <v>1</v>
      </c>
      <c r="P14" s="5"/>
      <c r="T14">
        <v>1</v>
      </c>
      <c r="V14">
        <f t="shared" si="1"/>
        <v>16</v>
      </c>
    </row>
    <row r="15" spans="1:22">
      <c r="A15" s="2" t="s">
        <v>24</v>
      </c>
      <c r="D15">
        <v>3</v>
      </c>
      <c r="G15">
        <v>1</v>
      </c>
      <c r="N15">
        <v>1</v>
      </c>
      <c r="O15">
        <v>1</v>
      </c>
      <c r="P15" s="5"/>
      <c r="S15">
        <v>1</v>
      </c>
      <c r="V15">
        <f t="shared" si="1"/>
        <v>7</v>
      </c>
    </row>
    <row r="16" spans="1:22">
      <c r="A16" s="2" t="s">
        <v>28</v>
      </c>
      <c r="B16">
        <v>1</v>
      </c>
      <c r="D16">
        <v>1</v>
      </c>
      <c r="I16">
        <v>1</v>
      </c>
      <c r="P16" s="5"/>
      <c r="V16">
        <f t="shared" si="1"/>
        <v>3</v>
      </c>
    </row>
    <row r="17" spans="1:22" ht="15.75" thickBot="1">
      <c r="A17" s="35" t="s">
        <v>25</v>
      </c>
      <c r="B17" s="9"/>
      <c r="C17" s="9"/>
      <c r="D17" s="34">
        <v>1</v>
      </c>
      <c r="E17" s="9"/>
      <c r="F17" s="9"/>
      <c r="G17" s="9"/>
      <c r="H17" s="9"/>
      <c r="I17" s="9"/>
      <c r="J17" s="9"/>
      <c r="K17" s="10"/>
      <c r="L17" s="10"/>
      <c r="M17" s="10"/>
      <c r="N17" s="9"/>
      <c r="O17" s="9"/>
      <c r="P17" s="10"/>
      <c r="Q17" s="9"/>
      <c r="R17" s="9"/>
      <c r="S17" s="9"/>
      <c r="T17" s="9"/>
      <c r="U17" s="9"/>
      <c r="V17" s="9">
        <f t="shared" si="1"/>
        <v>1</v>
      </c>
    </row>
    <row r="18" spans="1:22" ht="15.75" thickTop="1">
      <c r="A18" s="3" t="s">
        <v>34</v>
      </c>
      <c r="B18">
        <f>SUM(B10,B2)</f>
        <v>27</v>
      </c>
      <c r="C18">
        <f t="shared" ref="C18:U18" si="3">SUM(C10,C2)</f>
        <v>13</v>
      </c>
      <c r="D18">
        <f t="shared" si="3"/>
        <v>31</v>
      </c>
      <c r="E18">
        <f t="shared" si="3"/>
        <v>18</v>
      </c>
      <c r="F18">
        <f t="shared" si="3"/>
        <v>24</v>
      </c>
      <c r="G18">
        <f t="shared" si="3"/>
        <v>2</v>
      </c>
      <c r="H18">
        <f t="shared" si="3"/>
        <v>2</v>
      </c>
      <c r="I18">
        <f t="shared" si="3"/>
        <v>2</v>
      </c>
      <c r="J18">
        <f t="shared" si="3"/>
        <v>1</v>
      </c>
      <c r="M18" s="5">
        <f t="shared" si="3"/>
        <v>2</v>
      </c>
      <c r="N18">
        <f t="shared" si="3"/>
        <v>1</v>
      </c>
      <c r="O18">
        <f t="shared" si="3"/>
        <v>1</v>
      </c>
      <c r="P18" s="5"/>
      <c r="Q18">
        <f t="shared" si="3"/>
        <v>3</v>
      </c>
      <c r="R18">
        <f t="shared" si="3"/>
        <v>2</v>
      </c>
      <c r="S18">
        <f t="shared" si="3"/>
        <v>2</v>
      </c>
      <c r="T18">
        <f t="shared" si="3"/>
        <v>1</v>
      </c>
      <c r="U18">
        <f t="shared" si="3"/>
        <v>51</v>
      </c>
      <c r="V18">
        <f t="shared" si="1"/>
        <v>183</v>
      </c>
    </row>
    <row r="19" spans="1:22">
      <c r="P19" s="5"/>
      <c r="V19">
        <f t="shared" si="1"/>
        <v>0</v>
      </c>
    </row>
    <row r="20" spans="1:22">
      <c r="A20" s="40" t="s">
        <v>29</v>
      </c>
      <c r="B20" s="41">
        <f>SUM(B27:B31,B21:B22)</f>
        <v>46</v>
      </c>
      <c r="C20" s="41">
        <f t="shared" ref="C20:U20" si="4">SUM(C27:C31,C21:C22)</f>
        <v>5</v>
      </c>
      <c r="D20" s="41">
        <f t="shared" si="4"/>
        <v>4</v>
      </c>
      <c r="E20" s="41"/>
      <c r="F20" s="41">
        <f t="shared" si="4"/>
        <v>2</v>
      </c>
      <c r="G20" s="41"/>
      <c r="H20" s="41"/>
      <c r="I20" s="41">
        <f t="shared" si="4"/>
        <v>1</v>
      </c>
      <c r="J20" s="41"/>
      <c r="K20" s="42">
        <f t="shared" si="4"/>
        <v>2</v>
      </c>
      <c r="L20" s="42"/>
      <c r="M20" s="42">
        <f t="shared" si="4"/>
        <v>3</v>
      </c>
      <c r="N20" s="41">
        <f t="shared" si="4"/>
        <v>1</v>
      </c>
      <c r="O20" s="41"/>
      <c r="P20" s="42"/>
      <c r="Q20" s="41">
        <f t="shared" si="4"/>
        <v>5</v>
      </c>
      <c r="R20" s="41"/>
      <c r="S20" s="41"/>
      <c r="T20" s="41">
        <f t="shared" si="4"/>
        <v>2</v>
      </c>
      <c r="U20" s="41">
        <f t="shared" si="4"/>
        <v>1</v>
      </c>
      <c r="V20" s="41">
        <f t="shared" si="1"/>
        <v>72</v>
      </c>
    </row>
    <row r="21" spans="1:22">
      <c r="A21" s="2" t="s">
        <v>20</v>
      </c>
      <c r="B21">
        <v>3</v>
      </c>
      <c r="C21">
        <v>1</v>
      </c>
      <c r="D21">
        <v>1</v>
      </c>
      <c r="F21">
        <v>1</v>
      </c>
      <c r="P21" s="5"/>
      <c r="Q21">
        <v>3</v>
      </c>
      <c r="T21">
        <v>2</v>
      </c>
      <c r="U21">
        <v>1</v>
      </c>
      <c r="V21">
        <f t="shared" si="1"/>
        <v>12</v>
      </c>
    </row>
    <row r="22" spans="1:22">
      <c r="A22" s="23" t="s">
        <v>30</v>
      </c>
      <c r="B22" s="47">
        <f>SUM(B23:B26)</f>
        <v>32</v>
      </c>
      <c r="C22" s="18"/>
      <c r="D22" s="18"/>
      <c r="E22" s="18"/>
      <c r="F22" s="18"/>
      <c r="G22" s="18"/>
      <c r="H22" s="18"/>
      <c r="I22" s="18"/>
      <c r="J22" s="18"/>
      <c r="K22" s="19"/>
      <c r="L22" s="19"/>
      <c r="M22" s="19"/>
      <c r="N22" s="18"/>
      <c r="O22" s="18"/>
      <c r="P22" s="19"/>
      <c r="Q22" s="18"/>
      <c r="R22" s="18"/>
      <c r="S22" s="18"/>
      <c r="T22" s="18"/>
      <c r="U22" s="18"/>
      <c r="V22" s="18">
        <f t="shared" si="1"/>
        <v>32</v>
      </c>
    </row>
    <row r="23" spans="1:22">
      <c r="A23" s="22" t="s">
        <v>40</v>
      </c>
      <c r="B23" s="24">
        <v>21</v>
      </c>
      <c r="C23" s="13"/>
      <c r="D23" s="13"/>
      <c r="E23" s="13"/>
      <c r="F23" s="13"/>
      <c r="G23" s="13"/>
      <c r="H23" s="13"/>
      <c r="I23" s="13"/>
      <c r="J23" s="13"/>
      <c r="K23" s="14"/>
      <c r="L23" s="14"/>
      <c r="M23" s="14"/>
      <c r="N23" s="13"/>
      <c r="O23" s="13"/>
      <c r="P23" s="14"/>
      <c r="Q23" s="13"/>
      <c r="R23" s="13"/>
      <c r="S23" s="13"/>
      <c r="T23" s="13"/>
      <c r="U23" s="13"/>
      <c r="V23">
        <f t="shared" si="1"/>
        <v>21</v>
      </c>
    </row>
    <row r="24" spans="1:22">
      <c r="A24" s="2" t="s">
        <v>37</v>
      </c>
      <c r="B24" s="25">
        <v>6</v>
      </c>
      <c r="P24" s="5"/>
      <c r="V24">
        <f t="shared" si="1"/>
        <v>6</v>
      </c>
    </row>
    <row r="25" spans="1:22">
      <c r="A25" s="2" t="s">
        <v>38</v>
      </c>
      <c r="B25" s="25">
        <v>4</v>
      </c>
      <c r="P25" s="5"/>
      <c r="V25">
        <f t="shared" si="1"/>
        <v>4</v>
      </c>
    </row>
    <row r="26" spans="1:22">
      <c r="A26" s="2" t="s">
        <v>39</v>
      </c>
      <c r="B26" s="25">
        <v>1</v>
      </c>
      <c r="P26" s="5"/>
      <c r="V26">
        <f t="shared" si="1"/>
        <v>1</v>
      </c>
    </row>
    <row r="27" spans="1:22">
      <c r="A27" s="2" t="s">
        <v>21</v>
      </c>
      <c r="B27">
        <v>10</v>
      </c>
      <c r="C27">
        <v>3</v>
      </c>
      <c r="D27">
        <v>3</v>
      </c>
      <c r="I27">
        <v>1</v>
      </c>
      <c r="M27" s="5">
        <v>3</v>
      </c>
      <c r="P27" s="5"/>
      <c r="Q27">
        <v>2</v>
      </c>
      <c r="V27">
        <f t="shared" si="1"/>
        <v>22</v>
      </c>
    </row>
    <row r="28" spans="1:22">
      <c r="A28" s="26" t="s">
        <v>22</v>
      </c>
      <c r="F28" s="27">
        <v>1</v>
      </c>
      <c r="P28" s="5"/>
      <c r="V28">
        <f t="shared" si="1"/>
        <v>1</v>
      </c>
    </row>
    <row r="29" spans="1:22">
      <c r="A29" s="2" t="s">
        <v>23</v>
      </c>
      <c r="B29">
        <v>1</v>
      </c>
      <c r="C29">
        <v>1</v>
      </c>
      <c r="N29">
        <v>1</v>
      </c>
      <c r="P29" s="5"/>
      <c r="V29">
        <f t="shared" si="1"/>
        <v>3</v>
      </c>
    </row>
    <row r="30" spans="1:22">
      <c r="A30" s="15" t="s">
        <v>31</v>
      </c>
      <c r="K30" s="28">
        <v>1</v>
      </c>
      <c r="P30" s="5"/>
      <c r="V30">
        <f t="shared" si="1"/>
        <v>1</v>
      </c>
    </row>
    <row r="31" spans="1:22">
      <c r="A31" s="16" t="s">
        <v>32</v>
      </c>
      <c r="B31" s="7"/>
      <c r="C31" s="7"/>
      <c r="D31" s="7"/>
      <c r="E31" s="7"/>
      <c r="F31" s="7"/>
      <c r="G31" s="7"/>
      <c r="H31" s="7"/>
      <c r="I31" s="7"/>
      <c r="J31" s="7"/>
      <c r="K31" s="29">
        <v>1</v>
      </c>
      <c r="L31" s="8"/>
      <c r="M31" s="8"/>
      <c r="N31" s="7"/>
      <c r="O31" s="7"/>
      <c r="P31" s="8"/>
      <c r="Q31" s="7"/>
      <c r="R31" s="7"/>
      <c r="S31" s="7"/>
      <c r="T31" s="7"/>
      <c r="U31" s="7"/>
      <c r="V31" s="7">
        <f t="shared" si="1"/>
        <v>1</v>
      </c>
    </row>
    <row r="32" spans="1:22">
      <c r="A32" s="40" t="s">
        <v>33</v>
      </c>
      <c r="B32" s="41">
        <f>SUM(B33:B35)</f>
        <v>8</v>
      </c>
      <c r="C32" s="41"/>
      <c r="D32" s="41"/>
      <c r="E32" s="41"/>
      <c r="F32" s="41"/>
      <c r="G32" s="41"/>
      <c r="H32" s="41"/>
      <c r="I32" s="41"/>
      <c r="J32" s="41"/>
      <c r="K32" s="42">
        <f t="shared" ref="K32:T32" si="5">SUM(K33:K35)</f>
        <v>2</v>
      </c>
      <c r="L32" s="42">
        <f t="shared" si="5"/>
        <v>1</v>
      </c>
      <c r="M32" s="42"/>
      <c r="N32" s="41"/>
      <c r="O32" s="41"/>
      <c r="P32" s="42"/>
      <c r="Q32" s="41">
        <f t="shared" si="5"/>
        <v>2</v>
      </c>
      <c r="R32" s="41"/>
      <c r="S32" s="41">
        <f t="shared" si="5"/>
        <v>1</v>
      </c>
      <c r="T32" s="41">
        <f t="shared" si="5"/>
        <v>3</v>
      </c>
      <c r="U32" s="41"/>
      <c r="V32" s="41">
        <f t="shared" si="1"/>
        <v>17</v>
      </c>
    </row>
    <row r="33" spans="1:22">
      <c r="A33" s="2" t="s">
        <v>20</v>
      </c>
      <c r="B33">
        <v>1</v>
      </c>
      <c r="P33" s="5"/>
      <c r="T33">
        <v>3</v>
      </c>
      <c r="V33">
        <f t="shared" si="1"/>
        <v>4</v>
      </c>
    </row>
    <row r="34" spans="1:22">
      <c r="A34" s="2" t="s">
        <v>21</v>
      </c>
      <c r="B34">
        <v>7</v>
      </c>
      <c r="K34" s="5">
        <v>2</v>
      </c>
      <c r="L34" s="5">
        <v>1</v>
      </c>
      <c r="P34" s="5"/>
      <c r="Q34">
        <v>1</v>
      </c>
      <c r="S34">
        <v>1</v>
      </c>
      <c r="V34">
        <f t="shared" si="1"/>
        <v>12</v>
      </c>
    </row>
    <row r="35" spans="1:22" ht="15.75" thickBot="1">
      <c r="A35" s="35" t="s">
        <v>24</v>
      </c>
      <c r="B35" s="9"/>
      <c r="C35" s="9"/>
      <c r="D35" s="9"/>
      <c r="E35" s="9"/>
      <c r="F35" s="9"/>
      <c r="G35" s="9"/>
      <c r="H35" s="9"/>
      <c r="I35" s="9"/>
      <c r="J35" s="9"/>
      <c r="K35" s="10"/>
      <c r="L35" s="10"/>
      <c r="M35" s="10"/>
      <c r="N35" s="9"/>
      <c r="O35" s="9"/>
      <c r="P35" s="10"/>
      <c r="Q35" s="34">
        <v>1</v>
      </c>
      <c r="R35" s="9"/>
      <c r="S35" s="9"/>
      <c r="T35" s="9"/>
      <c r="U35" s="9"/>
      <c r="V35" s="9">
        <f t="shared" si="1"/>
        <v>1</v>
      </c>
    </row>
    <row r="36" spans="1:22" ht="15.75" thickTop="1">
      <c r="A36" s="3" t="s">
        <v>35</v>
      </c>
      <c r="B36">
        <f>SUM(B32,B20)</f>
        <v>54</v>
      </c>
      <c r="C36">
        <f t="shared" ref="C36:U36" si="6">SUM(C32,C20)</f>
        <v>5</v>
      </c>
      <c r="D36">
        <f t="shared" si="6"/>
        <v>4</v>
      </c>
      <c r="F36">
        <f t="shared" si="6"/>
        <v>2</v>
      </c>
      <c r="I36">
        <f t="shared" si="6"/>
        <v>1</v>
      </c>
      <c r="K36" s="5">
        <f t="shared" si="6"/>
        <v>4</v>
      </c>
      <c r="L36" s="5">
        <f t="shared" si="6"/>
        <v>1</v>
      </c>
      <c r="M36" s="5">
        <f t="shared" si="6"/>
        <v>3</v>
      </c>
      <c r="N36">
        <f t="shared" si="6"/>
        <v>1</v>
      </c>
      <c r="P36" s="5"/>
      <c r="Q36">
        <f t="shared" si="6"/>
        <v>7</v>
      </c>
      <c r="S36">
        <f t="shared" si="6"/>
        <v>1</v>
      </c>
      <c r="T36">
        <f t="shared" si="6"/>
        <v>5</v>
      </c>
      <c r="U36">
        <f t="shared" si="6"/>
        <v>1</v>
      </c>
      <c r="V36">
        <f t="shared" si="1"/>
        <v>89</v>
      </c>
    </row>
    <row r="37" spans="1:22">
      <c r="P37" s="5"/>
    </row>
    <row r="38" spans="1:22">
      <c r="A38" s="12" t="s">
        <v>36</v>
      </c>
      <c r="B38">
        <f>SUM(B36+B18)</f>
        <v>81</v>
      </c>
      <c r="C38">
        <f t="shared" ref="C38:U38" si="7">SUM(C36+C18)</f>
        <v>18</v>
      </c>
      <c r="D38">
        <f t="shared" si="7"/>
        <v>35</v>
      </c>
      <c r="E38">
        <f t="shared" si="7"/>
        <v>18</v>
      </c>
      <c r="F38">
        <f t="shared" si="7"/>
        <v>26</v>
      </c>
      <c r="G38">
        <f t="shared" si="7"/>
        <v>2</v>
      </c>
      <c r="H38">
        <f t="shared" si="7"/>
        <v>2</v>
      </c>
      <c r="I38">
        <f t="shared" si="7"/>
        <v>3</v>
      </c>
      <c r="J38">
        <f t="shared" si="7"/>
        <v>1</v>
      </c>
      <c r="K38" s="5">
        <f t="shared" si="7"/>
        <v>4</v>
      </c>
      <c r="L38" s="5">
        <f t="shared" si="7"/>
        <v>1</v>
      </c>
      <c r="M38" s="5">
        <f t="shared" si="7"/>
        <v>5</v>
      </c>
      <c r="N38">
        <f t="shared" si="7"/>
        <v>2</v>
      </c>
      <c r="O38">
        <f t="shared" si="7"/>
        <v>1</v>
      </c>
      <c r="P38" s="5"/>
      <c r="Q38">
        <f t="shared" si="7"/>
        <v>10</v>
      </c>
      <c r="R38">
        <f t="shared" si="7"/>
        <v>2</v>
      </c>
      <c r="S38">
        <f t="shared" si="7"/>
        <v>3</v>
      </c>
      <c r="T38">
        <f t="shared" si="7"/>
        <v>6</v>
      </c>
      <c r="U38">
        <f t="shared" si="7"/>
        <v>52</v>
      </c>
      <c r="V38">
        <f t="shared" si="1"/>
        <v>272</v>
      </c>
    </row>
    <row r="39" spans="1:22">
      <c r="P39" s="5"/>
    </row>
    <row r="40" spans="1:22">
      <c r="A40" s="20" t="s">
        <v>50</v>
      </c>
      <c r="P40" s="5"/>
    </row>
    <row r="41" spans="1:22">
      <c r="A41" s="48" t="s">
        <v>53</v>
      </c>
      <c r="B41">
        <v>7</v>
      </c>
      <c r="D41">
        <v>1</v>
      </c>
      <c r="F41">
        <v>1</v>
      </c>
      <c r="P41" s="5"/>
      <c r="V41">
        <f t="shared" si="1"/>
        <v>9</v>
      </c>
    </row>
    <row r="42" spans="1:22">
      <c r="P42" s="5"/>
    </row>
    <row r="43" spans="1:22">
      <c r="A43" s="38" t="s">
        <v>49</v>
      </c>
      <c r="B43" s="7"/>
      <c r="C43" s="7"/>
      <c r="D43" s="7"/>
      <c r="E43" s="7"/>
      <c r="F43" s="7"/>
      <c r="G43" s="7"/>
      <c r="H43" s="7"/>
      <c r="I43" s="7"/>
      <c r="J43" s="7"/>
      <c r="K43" s="8"/>
      <c r="L43" s="8"/>
      <c r="M43" s="8"/>
      <c r="N43" s="7"/>
      <c r="O43" s="7"/>
      <c r="P43" s="8"/>
      <c r="Q43" s="7"/>
      <c r="R43" s="7"/>
      <c r="S43" s="7"/>
      <c r="T43" s="7"/>
      <c r="U43" s="7"/>
      <c r="V43" s="7"/>
    </row>
    <row r="44" spans="1:22">
      <c r="A44" s="48" t="s">
        <v>54</v>
      </c>
      <c r="B44" s="41"/>
      <c r="C44" s="41"/>
      <c r="D44" s="41"/>
      <c r="E44" s="41"/>
      <c r="F44" s="41"/>
      <c r="G44" s="41"/>
      <c r="H44" s="41">
        <f>SUM(H45:H47)</f>
        <v>1</v>
      </c>
      <c r="I44" s="41"/>
      <c r="J44" s="41"/>
      <c r="K44" s="42"/>
      <c r="L44" s="42"/>
      <c r="M44" s="42"/>
      <c r="N44" s="41"/>
      <c r="O44" s="41"/>
      <c r="P44" s="42">
        <f t="shared" ref="P44:Q44" si="8">SUM(P45:P47)</f>
        <v>1</v>
      </c>
      <c r="Q44" s="41">
        <f t="shared" si="8"/>
        <v>4</v>
      </c>
      <c r="R44" s="41"/>
      <c r="S44" s="41"/>
      <c r="T44" s="41"/>
      <c r="U44" s="41"/>
      <c r="V44" s="41">
        <f t="shared" si="1"/>
        <v>6</v>
      </c>
    </row>
    <row r="45" spans="1:22">
      <c r="A45" s="2" t="s">
        <v>41</v>
      </c>
      <c r="P45" s="5">
        <v>1</v>
      </c>
      <c r="Q45">
        <v>1</v>
      </c>
      <c r="V45">
        <f t="shared" si="1"/>
        <v>2</v>
      </c>
    </row>
    <row r="46" spans="1:22">
      <c r="A46" s="26" t="s">
        <v>43</v>
      </c>
      <c r="P46" s="5"/>
      <c r="Q46" s="27">
        <v>3</v>
      </c>
      <c r="V46">
        <f t="shared" si="1"/>
        <v>3</v>
      </c>
    </row>
    <row r="47" spans="1:22">
      <c r="A47" s="6" t="s">
        <v>42</v>
      </c>
      <c r="B47" s="7"/>
      <c r="C47" s="7"/>
      <c r="D47" s="7"/>
      <c r="E47" s="7"/>
      <c r="F47" s="7"/>
      <c r="G47" s="7"/>
      <c r="H47" s="7">
        <v>1</v>
      </c>
      <c r="I47" s="7"/>
      <c r="J47" s="7"/>
      <c r="K47" s="8"/>
      <c r="L47" s="8"/>
      <c r="M47" s="8"/>
      <c r="N47" s="7"/>
      <c r="O47" s="7"/>
      <c r="P47" s="8"/>
      <c r="Q47" s="7"/>
      <c r="R47" s="7"/>
      <c r="S47" s="7"/>
      <c r="T47" s="7"/>
      <c r="U47" s="7"/>
      <c r="V47" s="7">
        <f t="shared" si="1"/>
        <v>1</v>
      </c>
    </row>
    <row r="48" spans="1:22">
      <c r="A48" s="48" t="s">
        <v>55</v>
      </c>
      <c r="B48" s="41"/>
      <c r="C48" s="41"/>
      <c r="D48" s="41"/>
      <c r="E48" s="41">
        <f>SUM(E49:E50,E53)</f>
        <v>1</v>
      </c>
      <c r="F48" s="41"/>
      <c r="G48" s="41"/>
      <c r="H48" s="41">
        <f>SUM(H49:H50,H53)</f>
        <v>4</v>
      </c>
      <c r="I48" s="41"/>
      <c r="J48" s="41"/>
      <c r="K48" s="42">
        <f t="shared" ref="K48:L48" si="9">SUM(K49:K50,K53)</f>
        <v>5</v>
      </c>
      <c r="L48" s="42">
        <f t="shared" si="9"/>
        <v>1</v>
      </c>
      <c r="M48" s="42"/>
      <c r="N48" s="41"/>
      <c r="O48" s="41"/>
      <c r="P48" s="42"/>
      <c r="Q48" s="41">
        <f>SUM(Q49:Q50,Q53)</f>
        <v>2</v>
      </c>
      <c r="R48" s="41"/>
      <c r="S48" s="41"/>
      <c r="T48" s="41"/>
      <c r="U48" s="41"/>
      <c r="V48" s="41">
        <f t="shared" si="1"/>
        <v>13</v>
      </c>
    </row>
    <row r="49" spans="1:22">
      <c r="A49" s="30" t="s">
        <v>41</v>
      </c>
      <c r="H49" s="27">
        <v>2</v>
      </c>
      <c r="P49" s="5"/>
      <c r="V49">
        <f t="shared" si="1"/>
        <v>2</v>
      </c>
    </row>
    <row r="50" spans="1:22">
      <c r="A50" s="17" t="s">
        <v>45</v>
      </c>
      <c r="B50" s="18"/>
      <c r="C50" s="18"/>
      <c r="D50" s="18"/>
      <c r="E50" s="18">
        <f>SUM(E51:E52)</f>
        <v>1</v>
      </c>
      <c r="F50" s="18"/>
      <c r="G50" s="18"/>
      <c r="H50" s="18">
        <f>SUM(H51:H52)</f>
        <v>2</v>
      </c>
      <c r="I50" s="18"/>
      <c r="J50" s="18"/>
      <c r="K50" s="19">
        <f>SUM(K51:K52)</f>
        <v>5</v>
      </c>
      <c r="L50" s="19"/>
      <c r="M50" s="19"/>
      <c r="N50" s="18"/>
      <c r="O50" s="18"/>
      <c r="P50" s="19"/>
      <c r="Q50" s="18">
        <f>SUM(Q51:Q52)</f>
        <v>2</v>
      </c>
      <c r="R50" s="18"/>
      <c r="S50" s="18"/>
      <c r="T50" s="18"/>
      <c r="U50" s="18"/>
      <c r="V50" s="18">
        <f t="shared" si="1"/>
        <v>10</v>
      </c>
    </row>
    <row r="51" spans="1:22">
      <c r="A51" s="11" t="s">
        <v>46</v>
      </c>
      <c r="E51">
        <v>1</v>
      </c>
      <c r="H51">
        <v>2</v>
      </c>
      <c r="P51" s="5"/>
      <c r="Q51">
        <v>2</v>
      </c>
      <c r="V51">
        <f t="shared" si="1"/>
        <v>5</v>
      </c>
    </row>
    <row r="52" spans="1:22">
      <c r="A52" s="31" t="s">
        <v>47</v>
      </c>
      <c r="K52" s="28">
        <v>5</v>
      </c>
      <c r="L52" s="28"/>
      <c r="P52" s="5"/>
      <c r="V52">
        <f t="shared" si="1"/>
        <v>5</v>
      </c>
    </row>
    <row r="53" spans="1:22" ht="15.75" thickBot="1">
      <c r="A53" s="32" t="s">
        <v>48</v>
      </c>
      <c r="B53" s="9"/>
      <c r="C53" s="9"/>
      <c r="D53" s="9"/>
      <c r="E53" s="9"/>
      <c r="F53" s="9"/>
      <c r="G53" s="9"/>
      <c r="H53" s="9"/>
      <c r="I53" s="9"/>
      <c r="J53" s="9"/>
      <c r="K53" s="33"/>
      <c r="L53" s="33">
        <v>1</v>
      </c>
      <c r="M53" s="10"/>
      <c r="N53" s="9"/>
      <c r="O53" s="9"/>
      <c r="P53" s="10"/>
      <c r="Q53" s="9"/>
      <c r="R53" s="9"/>
      <c r="S53" s="9"/>
      <c r="T53" s="9"/>
      <c r="U53" s="9"/>
      <c r="V53" s="9">
        <f t="shared" si="1"/>
        <v>1</v>
      </c>
    </row>
    <row r="54" spans="1:22" ht="15.75" thickTop="1">
      <c r="A54" s="21" t="s">
        <v>52</v>
      </c>
      <c r="E54">
        <f>SUM(E48,E44)</f>
        <v>1</v>
      </c>
      <c r="H54">
        <f>SUM(H48,H44)</f>
        <v>5</v>
      </c>
      <c r="K54" s="5">
        <f t="shared" ref="K54:L54" si="10">SUM(K48,K44)</f>
        <v>5</v>
      </c>
      <c r="L54" s="5">
        <f t="shared" si="10"/>
        <v>1</v>
      </c>
      <c r="P54">
        <f t="shared" ref="P54:Q54" si="11">SUM(P48,P44)</f>
        <v>1</v>
      </c>
      <c r="Q54">
        <f t="shared" si="11"/>
        <v>6</v>
      </c>
      <c r="V54">
        <f t="shared" si="1"/>
        <v>19</v>
      </c>
    </row>
    <row r="55" spans="1:22" ht="15.75" thickBot="1">
      <c r="P55" s="5"/>
      <c r="V55" s="9"/>
    </row>
    <row r="56" spans="1:22" ht="19.5" thickTop="1">
      <c r="P56" s="5"/>
      <c r="U56" s="49" t="s">
        <v>56</v>
      </c>
      <c r="V56" s="46">
        <f>SUM(V54,V41,V38)</f>
        <v>300</v>
      </c>
    </row>
    <row r="57" spans="1:22">
      <c r="P57" s="5"/>
    </row>
    <row r="58" spans="1:22">
      <c r="P58" s="5"/>
    </row>
  </sheetData>
  <printOptions horizontalCentered="1" gridLines="1"/>
  <pageMargins left="0.7" right="0.7" top="1" bottom="1" header="0.3" footer="0.3"/>
  <pageSetup scale="96" fitToHeight="2" orientation="landscape" r:id="rId1"/>
  <headerFooter>
    <oddHeader>&amp;LPage &amp;P&amp;C&amp;"Times New Roman,Bold"&amp;14Distribution of Heaven(ly)&amp;R&amp;D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gburch</dc:creator>
  <cp:lastModifiedBy>gburch</cp:lastModifiedBy>
  <cp:lastPrinted>2012-08-30T18:07:34Z</cp:lastPrinted>
  <dcterms:created xsi:type="dcterms:W3CDTF">2012-08-27T11:57:20Z</dcterms:created>
  <dcterms:modified xsi:type="dcterms:W3CDTF">2016-08-07T16:31:37Z</dcterms:modified>
</cp:coreProperties>
</file>